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O_pre_IROP\- 1 PO 2021-2027\RADA PARTNERSTVA IUS\zasadnutia RP\2025\9.12.2025\"/>
    </mc:Choice>
  </mc:AlternateContent>
  <xr:revisionPtr revIDLastSave="0" documentId="13_ncr:1_{AF699355-45D2-4546-85D7-0B943954B51D}" xr6:coauthVersionLast="47" xr6:coauthVersionMax="47" xr10:uidLastSave="{00000000-0000-0000-0000-000000000000}"/>
  <bookViews>
    <workbookView xWindow="28680" yWindow="-120" windowWidth="25440" windowHeight="15270" xr2:uid="{E9D363C8-C933-4609-9493-7012E9419E46}"/>
  </bookViews>
  <sheets>
    <sheet name="PZ" sheetId="1" r:id="rId1"/>
    <sheet name="Preschvaľovanie uzneseni" sheetId="2" r:id="rId2"/>
    <sheet name="Zmena základe Výzvy na doplnen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23" i="1"/>
  <c r="F26" i="1" l="1"/>
  <c r="F9" i="1"/>
  <c r="F6" i="1"/>
  <c r="F29" i="1"/>
  <c r="F18" i="1"/>
  <c r="F15" i="1"/>
  <c r="F12" i="1"/>
  <c r="F32" i="1"/>
</calcChain>
</file>

<file path=xl/sharedStrings.xml><?xml version="1.0" encoding="utf-8"?>
<sst xmlns="http://schemas.openxmlformats.org/spreadsheetml/2006/main" count="193" uniqueCount="149">
  <si>
    <t xml:space="preserve">Por.č. </t>
  </si>
  <si>
    <t>Názov PZ</t>
  </si>
  <si>
    <t>Žiadateľ</t>
  </si>
  <si>
    <t>Kód výzvy</t>
  </si>
  <si>
    <t>SPR</t>
  </si>
  <si>
    <t>Spolu:</t>
  </si>
  <si>
    <t>5.2.5 Investície do kultúrneho a prírodného dedičstva, miestnej a regionálnej kultúry, manažmentu, služieb a infraštruktúry podporujúcich komunitný rozvoj a udržateľný cestovný ruch</t>
  </si>
  <si>
    <t>Uznesenie RP</t>
  </si>
  <si>
    <t>COV</t>
  </si>
  <si>
    <t>2.4.1 Vodozádržné opatrenia</t>
  </si>
  <si>
    <t>2.5.7 Obnova kanalizácií</t>
  </si>
  <si>
    <t>2.1.2 Znižovanie energetickej náročnosti budov</t>
  </si>
  <si>
    <t>5.2.1 Administratívne kapacity</t>
  </si>
  <si>
    <t>PSK-MIRRI-020-2024-ITI-EFRR</t>
  </si>
  <si>
    <t>2.5.8 Obnova vodovodu</t>
  </si>
  <si>
    <t>2.2.2 Podpora využívania OZE v systémoch zásobovania energiou</t>
  </si>
  <si>
    <t>PZ</t>
  </si>
  <si>
    <t>Nový PZ</t>
  </si>
  <si>
    <t>4.5 Sociálna starostlivosť</t>
  </si>
  <si>
    <t>Pôvodný termín predloženia ŽoNFP</t>
  </si>
  <si>
    <t xml:space="preserve">Nový termín predloženia ŽoNFP </t>
  </si>
  <si>
    <t>Uznesenie RP č.</t>
  </si>
  <si>
    <t>2.5.8 Obnova vodovodov</t>
  </si>
  <si>
    <t>2.8.1 Rozvoj verejnej dopravy</t>
  </si>
  <si>
    <t xml:space="preserve">Zoznam predložených projektových zámerov na území TSK na schválenie radou Partnerstva IUS TSK 9.12.2025 </t>
  </si>
  <si>
    <t>Stav PZ (nový PZ/preschvaľovaný PZ)</t>
  </si>
  <si>
    <t>Vodozádržné opatrenia v meste Nová Dubnica</t>
  </si>
  <si>
    <t>Nová Dubnica</t>
  </si>
  <si>
    <t>PSK-MZP-021-2024-ITI-EFRR</t>
  </si>
  <si>
    <t>IL</t>
  </si>
  <si>
    <t>Považská Bystrica – rekonštrukcia verejného vodovodu</t>
  </si>
  <si>
    <t>Považská vodárenská spoločnosť  a.s.</t>
  </si>
  <si>
    <t>PSK-MZP-020-2024-ITI-EFRR</t>
  </si>
  <si>
    <t>XII258.1/2025</t>
  </si>
  <si>
    <t>XII241.1/2025</t>
  </si>
  <si>
    <t>XII521.1/2025</t>
  </si>
  <si>
    <t>Zlepšenie energetickej hospodárnosti MŠ Topoľová, Partizánske</t>
  </si>
  <si>
    <t>Mesto Partizánske</t>
  </si>
  <si>
    <t>PSK-SIEA-007-2024-ITI-EFRR</t>
  </si>
  <si>
    <t>nový PZ</t>
  </si>
  <si>
    <t>PE</t>
  </si>
  <si>
    <t>XII212.1/2025</t>
  </si>
  <si>
    <t>4.3 Sociálna starostlivosť</t>
  </si>
  <si>
    <t>NM</t>
  </si>
  <si>
    <t>XII43.1/2025</t>
  </si>
  <si>
    <t>Rekonštrukcia útulku pre bezdomovcov</t>
  </si>
  <si>
    <t>Nové Mesto nad Váhom</t>
  </si>
  <si>
    <t>PSK-MPSVR-053-2024-ITI-EFRR</t>
  </si>
  <si>
    <t>XII45.1/2025</t>
  </si>
  <si>
    <t>Rekonštrukcia zariadenia pre seniorov v obci Dolná Súča</t>
  </si>
  <si>
    <t>Dolná Súča</t>
  </si>
  <si>
    <t>TN</t>
  </si>
  <si>
    <t>2.6.2 Separácia odpadov</t>
  </si>
  <si>
    <t>PSK-MZP-023-2024-ITI-EFRR</t>
  </si>
  <si>
    <t>XII262.1/2025</t>
  </si>
  <si>
    <t>Nová Dubnica – modernizácia zberného dvora</t>
  </si>
  <si>
    <t>2.8.1 VOD</t>
  </si>
  <si>
    <t>Integrovaný projekt rekonštrukcie zastávok v SPR Dubnicko-Ilavsko</t>
  </si>
  <si>
    <t>Podpora rozvoja udržateľnej mobility okresu Trenčín - modernizácia autobusových zastávok, Obec Mníchova Lehota, Obec Trenčianske Jastrabie, Obec Trenčianske Mitice, Obec Motešice, Obec Bobot</t>
  </si>
  <si>
    <t>Zlepšenie infraštruktúry verejnej dopravy v okrese Myjava</t>
  </si>
  <si>
    <t>Preschvaľovaný PZ. PZ bol opätovne predložený na Technický sekretariát z dôvodu zmeny názvu a rozsahu projektového zámeru, úpravy popisu a špecifikácie stavebných prác v rámci hlavnej aktivity projektu.</t>
  </si>
  <si>
    <t>Preschvaľovaný PZ. PZ bol opätovne predložený na Technický sekretariát z dôvodu zmeny rozsahu projektového zámeru. Na základe spracovanej PD a vzhľadom na výšku schválených OV v PZ, žiadateľ pristúpil k zníženiu rozsahu (dĺžky) rekonštruovaného potrubia vodovodu a vybral do aktualizácie PZ len časť ulíc, a to SO 02 a SO 03 - ul. Kukučínova, Športovcov.</t>
  </si>
  <si>
    <t>Podpora budovania administartívnych a analyticko-strategických kapacít v SPR Partizánske</t>
  </si>
  <si>
    <t>Partizánske</t>
  </si>
  <si>
    <t>preschvaľovaný PZ - z dôvodu odstúpenia od projektu jedného z partnerov - Košecké Podhradie</t>
  </si>
  <si>
    <t>preschvaľovaný PZ - z dôvodu zosúladenia aktivít s vypracovanou projektovou dokumentáciou (doplnenie chodníka)</t>
  </si>
  <si>
    <t>XII281.1/2025</t>
  </si>
  <si>
    <t>XII281.2/2025</t>
  </si>
  <si>
    <t>XII281.3/2025</t>
  </si>
  <si>
    <t>SPR TN</t>
  </si>
  <si>
    <t>PSK-MD-002-2024-ITI-EFRR</t>
  </si>
  <si>
    <t>Dubnica n/V</t>
  </si>
  <si>
    <t>Mníchova Lehota</t>
  </si>
  <si>
    <t>Bukovec</t>
  </si>
  <si>
    <t>SPR MY</t>
  </si>
  <si>
    <t>SPR DCA-IL</t>
  </si>
  <si>
    <t xml:space="preserve">Realizácia vodozádržných opatrení na adaptáciu na zmenu klímy na Nám. SNP v Partizánskom </t>
  </si>
  <si>
    <t xml:space="preserve">Brezová p. Bradlom - sanácia zberača "A", stokovej siete. </t>
  </si>
  <si>
    <t>Bratislavská vodárenská spoločnoť</t>
  </si>
  <si>
    <t>Obnova stokovej siete Nemšová</t>
  </si>
  <si>
    <t>Nemšová</t>
  </si>
  <si>
    <t>Bošany - obnova kanalizácie</t>
  </si>
  <si>
    <t>ZsVS</t>
  </si>
  <si>
    <t xml:space="preserve"> REKONŠTRUKCIA VEREJNÉHO VODOVODU V
NEMŠOVEJ (UL. ŠIDLÍKOVE, ŠMIDKEHO A
KRIŽOVATKA UL. SNP/ŠIDLÍKOVE)</t>
  </si>
  <si>
    <t>Bošany - obnova vodovodu</t>
  </si>
  <si>
    <t>Modernizácia infraštruktúry verejnej dopravy v okrese Bánovce nad Bebravou - modernizácia autobusových zastávok so smart prvkami</t>
  </si>
  <si>
    <t>Bánovce nad Bebravou</t>
  </si>
  <si>
    <t>Modernizácia infraštruktúry hromadnej autobusovej dopravy v obci Horné Srnie</t>
  </si>
  <si>
    <t>Horné Srnie</t>
  </si>
  <si>
    <t>Zlepšenie infraštruktúry verejnej osobnej dopravy v meste Nemšová</t>
  </si>
  <si>
    <t>2.8.2 Cyklodoprava</t>
  </si>
  <si>
    <t>Cyklotrasa Vieska Bezdedov-Púchov -- 1.etapa</t>
  </si>
  <si>
    <t>Púchov</t>
  </si>
  <si>
    <t>Cyklotrasa Stará Turá - Lubina</t>
  </si>
  <si>
    <t>Združenie obcí Stará Turá - Lubina</t>
  </si>
  <si>
    <t>9.12.2025</t>
  </si>
  <si>
    <t>Rekonštrukcia cesty č. II/517 Považská Bystrica (most Orlové) – Domaniža – ETAPA č. 2</t>
  </si>
  <si>
    <t>TSK</t>
  </si>
  <si>
    <t>Rekonštrukcia mosta č. 4929 cez rieku Nitra na ceste č. 1773 Opatovce nad Nitrou</t>
  </si>
  <si>
    <t>31.12.2025</t>
  </si>
  <si>
    <t>RSO 4.5 Zdravotná a sociálna starostlivosť - CIZS</t>
  </si>
  <si>
    <t>VÝSTAVBA INTEGROVANÉHO CENTRA ZDRAVOTNÍCKYCH SLUŽIEB, BÁNOVCE NAD BEBRAVOU</t>
  </si>
  <si>
    <t>Moderné mestské múzeum a knižnica - rekonštrukcia priestorov a modernizácia vybavenia</t>
  </si>
  <si>
    <t>Rekonštrukcia kaštieľa Janova Ves časť B</t>
  </si>
  <si>
    <t>Klátova Nová Ves</t>
  </si>
  <si>
    <t>Podpora a rozvoj kultúrneho a prírodného dedičstva, miestnej kultúry a cestovného ruchu v obci Domaniža</t>
  </si>
  <si>
    <t xml:space="preserve"> Domaniža </t>
  </si>
  <si>
    <t>Zvýšenie atraktivity a zlepšenie dopravnej obslužnosti turisticky významnej lokality Považské Podhradie</t>
  </si>
  <si>
    <t>Považská Bystrica</t>
  </si>
  <si>
    <t>Rekonštrukcia domu ľudovej tvorivosti a amfiteátra v Mníchovej lehote</t>
  </si>
  <si>
    <t>2</t>
  </si>
  <si>
    <t>3.2.3 Cesty II a III triedy</t>
  </si>
  <si>
    <t>RP12.2/2025</t>
  </si>
  <si>
    <t>RP12.3/2025</t>
  </si>
  <si>
    <t>RP12.4/2025</t>
  </si>
  <si>
    <t>RP12.5/2025</t>
  </si>
  <si>
    <t>RP12.6/2025</t>
  </si>
  <si>
    <t>RP12.7/2025</t>
  </si>
  <si>
    <t>RP12.8/2025</t>
  </si>
  <si>
    <t>RP12.9/2025</t>
  </si>
  <si>
    <t>RP12.10/2025</t>
  </si>
  <si>
    <t>RP12.11/2025</t>
  </si>
  <si>
    <t>RP12.12/2025</t>
  </si>
  <si>
    <t>RP12.13/2025</t>
  </si>
  <si>
    <t>RP12.14/2025</t>
  </si>
  <si>
    <t>RP12.16/2025</t>
  </si>
  <si>
    <t>RSO 4.5 Zariadenie sociálnych služieb</t>
  </si>
  <si>
    <t>Vybudovanie zariadenia opatrovateľskej starostlivosti, Bánovce nad Bebravou</t>
  </si>
  <si>
    <t>RP12.15/2025</t>
  </si>
  <si>
    <t>RP12.17/2025</t>
  </si>
  <si>
    <t>RP12.18/2025</t>
  </si>
  <si>
    <t>RP12.19/2025</t>
  </si>
  <si>
    <t>RP12.20/2025</t>
  </si>
  <si>
    <t>preschvaľovaný PZ - z dôvodu zmeny technických parametrov objektu (hygienické požiadavky) a následnej zmeny rozpočtovej skladby</t>
  </si>
  <si>
    <t>preschvaľovaný PZ - z dôvodu zmeny štruktúry aktivít projektu, ponechanie len stavebných prác, následná zmena štruktúry rozpočtu</t>
  </si>
  <si>
    <t>preschvaľovaný PZ - z dôvodu zmeny hodnoty merateľných ukazovateľov, zníženie kapacity zariadenia</t>
  </si>
  <si>
    <t>RP12.21/2025</t>
  </si>
  <si>
    <t xml:space="preserve">Zoznam predložených Uznesení na schválenie radou Partnerstva IUS TSK 9.12.2025 </t>
  </si>
  <si>
    <t>3.2.4 Miestne komunikácie</t>
  </si>
  <si>
    <t>Modernizácia miestnych komunikácií v obci Horná Mariková</t>
  </si>
  <si>
    <t>Horná Mariková</t>
  </si>
  <si>
    <t>N/A</t>
  </si>
  <si>
    <t>RP12.22/2025</t>
  </si>
  <si>
    <t>Pôvodná hodnota MU</t>
  </si>
  <si>
    <t>Nová hodnota MU</t>
  </si>
  <si>
    <t>3,2 km</t>
  </si>
  <si>
    <t>1,33 km</t>
  </si>
  <si>
    <t>PB</t>
  </si>
  <si>
    <t>SPR Partizánske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</si>
</sst>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2" fillId="0" borderId="1" xfId="1" applyNumberFormat="1" applyFont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4" fontId="5" fillId="0" borderId="1" xfId="1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 applyAlignment="1">
      <alignment wrapText="1"/>
    </xf>
    <xf numFmtId="0" fontId="6" fillId="0" borderId="0" xfId="0" applyFont="1" applyFill="1"/>
    <xf numFmtId="8" fontId="2" fillId="0" borderId="0" xfId="0" applyNumberFormat="1" applyFont="1"/>
    <xf numFmtId="44" fontId="2" fillId="0" borderId="0" xfId="0" applyNumberFormat="1" applyFont="1"/>
    <xf numFmtId="8" fontId="7" fillId="0" borderId="0" xfId="0" applyNumberFormat="1" applyFont="1"/>
    <xf numFmtId="44" fontId="7" fillId="0" borderId="0" xfId="0" applyNumberFormat="1" applyFont="1"/>
    <xf numFmtId="0" fontId="7" fillId="0" borderId="0" xfId="0" applyFont="1"/>
    <xf numFmtId="8" fontId="2" fillId="0" borderId="0" xfId="0" applyNumberFormat="1" applyFont="1" applyFill="1"/>
    <xf numFmtId="44" fontId="2" fillId="0" borderId="0" xfId="0" applyNumberFormat="1" applyFont="1" applyFill="1"/>
    <xf numFmtId="0" fontId="2" fillId="0" borderId="0" xfId="0" applyFont="1"/>
    <xf numFmtId="8" fontId="2" fillId="0" borderId="0" xfId="0" applyNumberFormat="1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Fill="1"/>
    <xf numFmtId="8" fontId="7" fillId="0" borderId="0" xfId="0" applyNumberFormat="1" applyFont="1" applyFill="1"/>
    <xf numFmtId="44" fontId="7" fillId="0" borderId="0" xfId="0" applyNumberFormat="1" applyFont="1" applyFill="1"/>
    <xf numFmtId="4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vertical="center"/>
    </xf>
    <xf numFmtId="44" fontId="2" fillId="0" borderId="1" xfId="2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2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44" fontId="2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0" fontId="5" fillId="3" borderId="3" xfId="0" applyFont="1" applyFill="1" applyBorder="1" applyAlignment="1">
      <alignment horizontal="center" wrapText="1"/>
    </xf>
    <xf numFmtId="44" fontId="2" fillId="0" borderId="4" xfId="0" applyNumberFormat="1" applyFont="1" applyFill="1" applyBorder="1" applyAlignment="1">
      <alignment wrapText="1"/>
    </xf>
    <xf numFmtId="44" fontId="2" fillId="0" borderId="4" xfId="0" applyNumberFormat="1" applyFont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44" fontId="2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49" fontId="2" fillId="0" borderId="4" xfId="0" applyNumberFormat="1" applyFont="1" applyFill="1" applyBorder="1" applyAlignment="1">
      <alignment vertical="center" wrapText="1"/>
    </xf>
    <xf numFmtId="44" fontId="7" fillId="0" borderId="4" xfId="0" applyNumberFormat="1" applyFont="1" applyFill="1" applyBorder="1" applyAlignment="1">
      <alignment wrapText="1"/>
    </xf>
    <xf numFmtId="44" fontId="2" fillId="0" borderId="4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4" fontId="5" fillId="4" borderId="6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wrapText="1"/>
    </xf>
    <xf numFmtId="14" fontId="2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4" fontId="5" fillId="0" borderId="2" xfId="2" applyFont="1" applyFill="1" applyBorder="1" applyAlignment="1">
      <alignment horizontal="left" vertical="center" wrapText="1"/>
    </xf>
    <xf numFmtId="44" fontId="5" fillId="0" borderId="1" xfId="2" applyFont="1" applyFill="1" applyBorder="1" applyAlignment="1">
      <alignment horizontal="left" vertical="center" wrapText="1"/>
    </xf>
    <xf numFmtId="44" fontId="5" fillId="6" borderId="1" xfId="2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14" fontId="5" fillId="6" borderId="1" xfId="0" applyNumberFormat="1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</cellXfs>
  <cellStyles count="3">
    <cellStyle name="Čiarka" xfId="1" builtinId="3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3F79E-E4D5-4DDF-8B59-7958A2D584B0}">
  <sheetPr>
    <pageSetUpPr fitToPage="1"/>
  </sheetPr>
  <dimension ref="A1:K40"/>
  <sheetViews>
    <sheetView tabSelected="1" zoomScale="106" zoomScaleNormal="106" workbookViewId="0">
      <pane ySplit="3" topLeftCell="A14" activePane="bottomLeft" state="frozen"/>
      <selection pane="bottomLeft" activeCell="E22" sqref="E22"/>
    </sheetView>
  </sheetViews>
  <sheetFormatPr defaultColWidth="9.140625" defaultRowHeight="12.75" x14ac:dyDescent="0.2"/>
  <cols>
    <col min="1" max="1" width="6.7109375" style="44" customWidth="1"/>
    <col min="2" max="2" width="32" style="45" customWidth="1"/>
    <col min="3" max="3" width="15.28515625" style="46" customWidth="1"/>
    <col min="4" max="4" width="25.7109375" style="17" customWidth="1"/>
    <col min="5" max="5" width="11.85546875" style="47" customWidth="1"/>
    <col min="6" max="6" width="13.5703125" style="24" customWidth="1"/>
    <col min="7" max="7" width="15.42578125" style="48" customWidth="1"/>
    <col min="8" max="8" width="61.140625" style="49" customWidth="1"/>
    <col min="9" max="9" width="16.85546875" style="31" customWidth="1"/>
    <col min="10" max="10" width="23.140625" style="31" customWidth="1"/>
    <col min="11" max="11" width="17.28515625" style="16" customWidth="1"/>
    <col min="12" max="16384" width="9.140625" style="16"/>
  </cols>
  <sheetData>
    <row r="1" spans="1:10" s="28" customFormat="1" x14ac:dyDescent="0.25">
      <c r="A1" s="19" t="s">
        <v>24</v>
      </c>
      <c r="B1" s="20"/>
      <c r="C1" s="21"/>
      <c r="D1" s="22"/>
      <c r="E1" s="23"/>
      <c r="F1" s="24"/>
      <c r="G1" s="25"/>
      <c r="H1" s="26"/>
      <c r="I1" s="27"/>
      <c r="J1" s="27"/>
    </row>
    <row r="2" spans="1:10" s="28" customFormat="1" ht="13.5" thickBot="1" x14ac:dyDescent="0.3">
      <c r="A2" s="29"/>
      <c r="B2" s="20"/>
      <c r="C2" s="21"/>
      <c r="D2" s="22"/>
      <c r="E2" s="23"/>
      <c r="F2" s="24"/>
      <c r="G2" s="25"/>
      <c r="H2" s="26"/>
      <c r="I2" s="27"/>
      <c r="J2" s="27"/>
    </row>
    <row r="3" spans="1:10" x14ac:dyDescent="0.2">
      <c r="A3" s="91" t="s">
        <v>0</v>
      </c>
      <c r="B3" s="92" t="s">
        <v>1</v>
      </c>
      <c r="C3" s="93" t="s">
        <v>2</v>
      </c>
      <c r="D3" s="93" t="s">
        <v>3</v>
      </c>
      <c r="E3" s="93" t="s">
        <v>4</v>
      </c>
      <c r="F3" s="94" t="s">
        <v>8</v>
      </c>
      <c r="G3" s="93" t="s">
        <v>7</v>
      </c>
      <c r="H3" s="76" t="s">
        <v>25</v>
      </c>
    </row>
    <row r="4" spans="1:10" x14ac:dyDescent="0.2">
      <c r="A4" s="111" t="s">
        <v>11</v>
      </c>
      <c r="B4" s="112"/>
      <c r="C4" s="112"/>
      <c r="D4" s="112"/>
      <c r="E4" s="112"/>
      <c r="F4" s="112"/>
      <c r="G4" s="112"/>
      <c r="H4" s="77"/>
      <c r="I4" s="37"/>
      <c r="J4" s="38"/>
    </row>
    <row r="5" spans="1:10" ht="25.5" x14ac:dyDescent="0.2">
      <c r="A5" s="3">
        <v>1</v>
      </c>
      <c r="B5" s="1" t="s">
        <v>36</v>
      </c>
      <c r="C5" s="2" t="s">
        <v>37</v>
      </c>
      <c r="D5" s="1" t="s">
        <v>38</v>
      </c>
      <c r="E5" s="6" t="s">
        <v>40</v>
      </c>
      <c r="F5" s="9">
        <v>303840.31</v>
      </c>
      <c r="G5" s="6" t="s">
        <v>41</v>
      </c>
      <c r="H5" s="78" t="s">
        <v>39</v>
      </c>
      <c r="I5" s="37"/>
      <c r="J5" s="38"/>
    </row>
    <row r="6" spans="1:10" ht="18" customHeight="1" x14ac:dyDescent="0.2">
      <c r="A6" s="3"/>
      <c r="B6" s="8" t="s">
        <v>5</v>
      </c>
      <c r="C6" s="13"/>
      <c r="D6" s="14"/>
      <c r="E6" s="15"/>
      <c r="F6" s="11">
        <f>SUM(F5:F5)</f>
        <v>303840.31</v>
      </c>
      <c r="G6" s="2"/>
      <c r="H6" s="77"/>
      <c r="I6" s="37"/>
      <c r="J6" s="38"/>
    </row>
    <row r="7" spans="1:10" ht="18" customHeight="1" x14ac:dyDescent="0.2">
      <c r="A7" s="111" t="s">
        <v>15</v>
      </c>
      <c r="B7" s="112"/>
      <c r="C7" s="112"/>
      <c r="D7" s="112"/>
      <c r="E7" s="112"/>
      <c r="F7" s="112"/>
      <c r="G7" s="112"/>
      <c r="H7" s="77"/>
      <c r="I7" s="37"/>
      <c r="J7" s="38"/>
    </row>
    <row r="8" spans="1:10" ht="32.25" customHeight="1" x14ac:dyDescent="0.2">
      <c r="A8" s="3">
        <v>1</v>
      </c>
      <c r="B8" s="1" t="s">
        <v>36</v>
      </c>
      <c r="C8" s="2" t="s">
        <v>37</v>
      </c>
      <c r="D8" s="1" t="s">
        <v>38</v>
      </c>
      <c r="E8" s="6" t="s">
        <v>40</v>
      </c>
      <c r="F8" s="9">
        <v>40590</v>
      </c>
      <c r="G8" s="6" t="s">
        <v>41</v>
      </c>
      <c r="H8" s="78" t="s">
        <v>39</v>
      </c>
      <c r="I8" s="37"/>
      <c r="J8" s="38"/>
    </row>
    <row r="9" spans="1:10" ht="18" customHeight="1" x14ac:dyDescent="0.2">
      <c r="A9" s="3"/>
      <c r="B9" s="8" t="s">
        <v>5</v>
      </c>
      <c r="C9" s="13"/>
      <c r="D9" s="14"/>
      <c r="E9" s="15"/>
      <c r="F9" s="11">
        <f>SUM(F8:F8)</f>
        <v>40590</v>
      </c>
      <c r="G9" s="2"/>
      <c r="H9" s="77"/>
      <c r="I9" s="37"/>
      <c r="J9" s="38"/>
    </row>
    <row r="10" spans="1:10" ht="22.5" customHeight="1" x14ac:dyDescent="0.2">
      <c r="A10" s="115" t="s">
        <v>9</v>
      </c>
      <c r="B10" s="116"/>
      <c r="C10" s="116"/>
      <c r="D10" s="116"/>
      <c r="E10" s="116"/>
      <c r="F10" s="116"/>
      <c r="G10" s="116"/>
      <c r="H10" s="79"/>
    </row>
    <row r="11" spans="1:10" ht="38.25" x14ac:dyDescent="0.2">
      <c r="A11" s="7">
        <v>1</v>
      </c>
      <c r="B11" s="4" t="s">
        <v>26</v>
      </c>
      <c r="C11" s="6" t="s">
        <v>27</v>
      </c>
      <c r="D11" s="4" t="s">
        <v>28</v>
      </c>
      <c r="E11" s="6" t="s">
        <v>29</v>
      </c>
      <c r="F11" s="10">
        <v>200000</v>
      </c>
      <c r="G11" s="6" t="s">
        <v>34</v>
      </c>
      <c r="H11" s="80" t="s">
        <v>60</v>
      </c>
      <c r="I11" s="37"/>
      <c r="J11" s="38"/>
    </row>
    <row r="12" spans="1:10" s="39" customFormat="1" ht="16.5" customHeight="1" x14ac:dyDescent="0.2">
      <c r="A12" s="7"/>
      <c r="B12" s="57" t="s">
        <v>5</v>
      </c>
      <c r="C12" s="51"/>
      <c r="D12" s="58"/>
      <c r="E12" s="51"/>
      <c r="F12" s="59">
        <f>SUM(F11:F11)</f>
        <v>200000</v>
      </c>
      <c r="G12" s="6"/>
      <c r="H12" s="77"/>
      <c r="I12" s="37"/>
      <c r="J12" s="38"/>
    </row>
    <row r="13" spans="1:10" s="36" customFormat="1" ht="22.5" customHeight="1" x14ac:dyDescent="0.2">
      <c r="A13" s="115" t="s">
        <v>14</v>
      </c>
      <c r="B13" s="116"/>
      <c r="C13" s="116"/>
      <c r="D13" s="116"/>
      <c r="E13" s="116"/>
      <c r="F13" s="116"/>
      <c r="G13" s="116"/>
      <c r="H13" s="81"/>
      <c r="I13" s="53"/>
      <c r="J13" s="53"/>
    </row>
    <row r="14" spans="1:10" s="53" customFormat="1" ht="78.75" customHeight="1" x14ac:dyDescent="0.2">
      <c r="A14" s="7">
        <v>1</v>
      </c>
      <c r="B14" s="60" t="s">
        <v>30</v>
      </c>
      <c r="C14" s="6" t="s">
        <v>31</v>
      </c>
      <c r="D14" s="4" t="s">
        <v>32</v>
      </c>
      <c r="E14" s="6" t="s">
        <v>147</v>
      </c>
      <c r="F14" s="56">
        <v>550000</v>
      </c>
      <c r="G14" s="6" t="s">
        <v>33</v>
      </c>
      <c r="H14" s="82" t="s">
        <v>61</v>
      </c>
    </row>
    <row r="15" spans="1:10" s="36" customFormat="1" ht="20.25" customHeight="1" x14ac:dyDescent="0.2">
      <c r="A15" s="7"/>
      <c r="B15" s="57" t="s">
        <v>5</v>
      </c>
      <c r="C15" s="51"/>
      <c r="D15" s="58"/>
      <c r="E15" s="51"/>
      <c r="F15" s="59">
        <f>SUM(F14:F14)</f>
        <v>550000</v>
      </c>
      <c r="G15" s="6"/>
      <c r="H15" s="83"/>
      <c r="I15" s="54"/>
      <c r="J15" s="55"/>
    </row>
    <row r="16" spans="1:10" s="36" customFormat="1" ht="22.5" customHeight="1" x14ac:dyDescent="0.2">
      <c r="A16" s="115" t="s">
        <v>52</v>
      </c>
      <c r="B16" s="116"/>
      <c r="C16" s="116"/>
      <c r="D16" s="116"/>
      <c r="E16" s="116"/>
      <c r="F16" s="116"/>
      <c r="G16" s="116"/>
      <c r="H16" s="81"/>
      <c r="I16" s="53"/>
      <c r="J16" s="53"/>
    </row>
    <row r="17" spans="1:11" s="53" customFormat="1" ht="25.5" x14ac:dyDescent="0.2">
      <c r="A17" s="7">
        <v>1</v>
      </c>
      <c r="B17" s="62" t="s">
        <v>55</v>
      </c>
      <c r="C17" s="6" t="s">
        <v>27</v>
      </c>
      <c r="D17" s="4" t="s">
        <v>53</v>
      </c>
      <c r="E17" s="6" t="s">
        <v>29</v>
      </c>
      <c r="F17" s="56">
        <v>420000</v>
      </c>
      <c r="G17" s="6" t="s">
        <v>54</v>
      </c>
      <c r="H17" s="78" t="s">
        <v>134</v>
      </c>
    </row>
    <row r="18" spans="1:11" s="36" customFormat="1" ht="20.25" customHeight="1" x14ac:dyDescent="0.2">
      <c r="A18" s="7"/>
      <c r="B18" s="57" t="s">
        <v>5</v>
      </c>
      <c r="C18" s="51"/>
      <c r="D18" s="58"/>
      <c r="E18" s="51"/>
      <c r="F18" s="59">
        <f>SUM(F17:F17)</f>
        <v>420000</v>
      </c>
      <c r="G18" s="6"/>
      <c r="H18" s="83"/>
      <c r="I18" s="54"/>
      <c r="J18" s="55"/>
    </row>
    <row r="19" spans="1:11" s="39" customFormat="1" x14ac:dyDescent="0.2">
      <c r="A19" s="95" t="s">
        <v>56</v>
      </c>
      <c r="B19" s="85"/>
      <c r="C19" s="2"/>
      <c r="D19" s="85"/>
      <c r="E19" s="85"/>
      <c r="F19" s="86"/>
      <c r="G19" s="87"/>
      <c r="H19" s="84"/>
      <c r="I19" s="32"/>
      <c r="J19" s="33"/>
    </row>
    <row r="20" spans="1:11" s="39" customFormat="1" ht="25.5" x14ac:dyDescent="0.2">
      <c r="A20" s="3">
        <v>1</v>
      </c>
      <c r="B20" s="1" t="s">
        <v>57</v>
      </c>
      <c r="C20" s="2" t="s">
        <v>71</v>
      </c>
      <c r="D20" s="1" t="s">
        <v>70</v>
      </c>
      <c r="E20" s="2" t="s">
        <v>75</v>
      </c>
      <c r="F20" s="50">
        <v>604322.13</v>
      </c>
      <c r="G20" s="6" t="s">
        <v>66</v>
      </c>
      <c r="H20" s="78" t="s">
        <v>64</v>
      </c>
      <c r="I20" s="32"/>
      <c r="J20" s="33"/>
      <c r="K20" s="33"/>
    </row>
    <row r="21" spans="1:11" s="39" customFormat="1" ht="25.5" x14ac:dyDescent="0.2">
      <c r="A21" s="3">
        <v>2</v>
      </c>
      <c r="B21" s="72" t="s">
        <v>59</v>
      </c>
      <c r="C21" s="73" t="s">
        <v>73</v>
      </c>
      <c r="D21" s="75" t="s">
        <v>70</v>
      </c>
      <c r="E21" s="6" t="s">
        <v>74</v>
      </c>
      <c r="F21" s="74">
        <v>345489.95</v>
      </c>
      <c r="G21" s="6" t="s">
        <v>67</v>
      </c>
      <c r="H21" s="78" t="s">
        <v>17</v>
      </c>
      <c r="I21" s="32"/>
      <c r="J21" s="33"/>
      <c r="K21" s="33"/>
    </row>
    <row r="22" spans="1:11" s="39" customFormat="1" ht="76.5" x14ac:dyDescent="0.2">
      <c r="A22" s="3">
        <v>3</v>
      </c>
      <c r="B22" s="61" t="s">
        <v>58</v>
      </c>
      <c r="C22" s="2" t="s">
        <v>72</v>
      </c>
      <c r="D22" s="75" t="s">
        <v>70</v>
      </c>
      <c r="E22" s="6" t="s">
        <v>69</v>
      </c>
      <c r="F22" s="63">
        <v>547019</v>
      </c>
      <c r="G22" s="6" t="s">
        <v>68</v>
      </c>
      <c r="H22" s="78" t="s">
        <v>65</v>
      </c>
      <c r="I22" s="32"/>
      <c r="J22" s="33"/>
      <c r="K22" s="33"/>
    </row>
    <row r="23" spans="1:11" s="39" customFormat="1" x14ac:dyDescent="0.2">
      <c r="A23" s="3"/>
      <c r="B23" s="88" t="s">
        <v>5</v>
      </c>
      <c r="C23" s="13"/>
      <c r="D23" s="89"/>
      <c r="E23" s="13"/>
      <c r="F23" s="11">
        <f>SUM(F20:F22)</f>
        <v>1496831.08</v>
      </c>
      <c r="G23" s="51"/>
      <c r="H23" s="84"/>
      <c r="I23" s="32"/>
      <c r="J23" s="33"/>
      <c r="K23" s="33"/>
    </row>
    <row r="24" spans="1:11" ht="22.5" customHeight="1" x14ac:dyDescent="0.2">
      <c r="A24" s="113" t="s">
        <v>42</v>
      </c>
      <c r="B24" s="114"/>
      <c r="C24" s="114"/>
      <c r="D24" s="114"/>
      <c r="E24" s="114"/>
      <c r="F24" s="114"/>
      <c r="G24" s="114"/>
      <c r="H24" s="84"/>
      <c r="I24" s="32"/>
      <c r="J24" s="33"/>
    </row>
    <row r="25" spans="1:11" s="36" customFormat="1" ht="25.5" x14ac:dyDescent="0.2">
      <c r="A25" s="96">
        <v>1</v>
      </c>
      <c r="B25" s="52" t="s">
        <v>45</v>
      </c>
      <c r="C25" s="90" t="s">
        <v>46</v>
      </c>
      <c r="D25" s="5" t="s">
        <v>47</v>
      </c>
      <c r="E25" s="6" t="s">
        <v>43</v>
      </c>
      <c r="F25" s="9">
        <v>456989.25</v>
      </c>
      <c r="G25" s="6" t="s">
        <v>44</v>
      </c>
      <c r="H25" s="78" t="s">
        <v>133</v>
      </c>
      <c r="I25" s="34"/>
      <c r="J25" s="35"/>
    </row>
    <row r="26" spans="1:11" x14ac:dyDescent="0.2">
      <c r="A26" s="3"/>
      <c r="B26" s="8" t="s">
        <v>5</v>
      </c>
      <c r="C26" s="13"/>
      <c r="D26" s="14"/>
      <c r="E26" s="15"/>
      <c r="F26" s="12">
        <f>SUM(F25:F25)</f>
        <v>456989.25</v>
      </c>
      <c r="G26" s="13"/>
      <c r="H26" s="84"/>
      <c r="I26" s="32"/>
      <c r="J26" s="33"/>
    </row>
    <row r="27" spans="1:11" ht="22.5" customHeight="1" x14ac:dyDescent="0.2">
      <c r="A27" s="113" t="s">
        <v>18</v>
      </c>
      <c r="B27" s="114"/>
      <c r="C27" s="114"/>
      <c r="D27" s="114"/>
      <c r="E27" s="114"/>
      <c r="F27" s="114"/>
      <c r="G27" s="114"/>
      <c r="H27" s="84"/>
      <c r="I27" s="32"/>
      <c r="J27" s="33"/>
    </row>
    <row r="28" spans="1:11" s="36" customFormat="1" ht="25.5" x14ac:dyDescent="0.2">
      <c r="A28" s="96">
        <v>1</v>
      </c>
      <c r="B28" s="52" t="s">
        <v>49</v>
      </c>
      <c r="C28" s="90" t="s">
        <v>50</v>
      </c>
      <c r="D28" s="5" t="s">
        <v>47</v>
      </c>
      <c r="E28" s="6" t="s">
        <v>51</v>
      </c>
      <c r="F28" s="9">
        <v>600000</v>
      </c>
      <c r="G28" s="6" t="s">
        <v>48</v>
      </c>
      <c r="H28" s="78" t="s">
        <v>135</v>
      </c>
      <c r="I28" s="34"/>
      <c r="J28" s="35"/>
    </row>
    <row r="29" spans="1:11" x14ac:dyDescent="0.2">
      <c r="A29" s="3"/>
      <c r="B29" s="8" t="s">
        <v>5</v>
      </c>
      <c r="C29" s="13"/>
      <c r="D29" s="14"/>
      <c r="E29" s="15"/>
      <c r="F29" s="12">
        <f>SUM(F28:F28)</f>
        <v>600000</v>
      </c>
      <c r="G29" s="13"/>
      <c r="H29" s="84"/>
      <c r="I29" s="32"/>
      <c r="J29" s="33"/>
    </row>
    <row r="30" spans="1:11" ht="22.5" customHeight="1" x14ac:dyDescent="0.2">
      <c r="A30" s="113" t="s">
        <v>12</v>
      </c>
      <c r="B30" s="114"/>
      <c r="C30" s="114"/>
      <c r="D30" s="114"/>
      <c r="E30" s="114"/>
      <c r="F30" s="114"/>
      <c r="G30" s="114"/>
      <c r="H30" s="84"/>
      <c r="I30" s="32"/>
      <c r="J30" s="33"/>
    </row>
    <row r="31" spans="1:11" s="36" customFormat="1" ht="48" customHeight="1" x14ac:dyDescent="0.2">
      <c r="A31" s="96">
        <v>1</v>
      </c>
      <c r="B31" s="52" t="s">
        <v>62</v>
      </c>
      <c r="C31" s="90" t="s">
        <v>63</v>
      </c>
      <c r="D31" s="5" t="s">
        <v>13</v>
      </c>
      <c r="E31" s="6" t="s">
        <v>148</v>
      </c>
      <c r="F31" s="9">
        <v>110000</v>
      </c>
      <c r="G31" s="6" t="s">
        <v>35</v>
      </c>
      <c r="H31" s="78" t="s">
        <v>17</v>
      </c>
      <c r="I31" s="34"/>
      <c r="J31" s="35"/>
    </row>
    <row r="32" spans="1:11" x14ac:dyDescent="0.2">
      <c r="A32" s="3"/>
      <c r="B32" s="8" t="s">
        <v>5</v>
      </c>
      <c r="C32" s="13"/>
      <c r="D32" s="14"/>
      <c r="E32" s="15"/>
      <c r="F32" s="12">
        <f>SUM(F31:F31)</f>
        <v>110000</v>
      </c>
      <c r="G32" s="13"/>
      <c r="H32" s="84"/>
      <c r="I32" s="32"/>
      <c r="J32" s="33"/>
    </row>
    <row r="33" spans="1:8" ht="26.25" customHeight="1" thickBot="1" x14ac:dyDescent="0.25">
      <c r="A33" s="97"/>
      <c r="B33" s="98" t="s">
        <v>5</v>
      </c>
      <c r="C33" s="99">
        <v>11</v>
      </c>
      <c r="D33" s="100" t="s">
        <v>16</v>
      </c>
      <c r="E33" s="101"/>
      <c r="F33" s="102">
        <f>F32+F29+F26+F23+F18+F15+F12+F9+F6</f>
        <v>4178250.64</v>
      </c>
      <c r="G33" s="103"/>
      <c r="H33" s="104"/>
    </row>
    <row r="34" spans="1:8" x14ac:dyDescent="0.2">
      <c r="A34" s="23"/>
      <c r="B34" s="20"/>
      <c r="C34" s="42"/>
      <c r="D34" s="18"/>
      <c r="E34" s="43"/>
      <c r="G34" s="25"/>
      <c r="H34" s="30"/>
    </row>
    <row r="35" spans="1:8" x14ac:dyDescent="0.2">
      <c r="A35" s="23"/>
      <c r="B35" s="20"/>
      <c r="C35" s="42"/>
      <c r="D35" s="18"/>
      <c r="E35" s="43"/>
      <c r="G35" s="25"/>
      <c r="H35" s="30"/>
    </row>
    <row r="36" spans="1:8" x14ac:dyDescent="0.2">
      <c r="A36" s="23"/>
      <c r="B36" s="20"/>
      <c r="C36" s="42"/>
      <c r="D36" s="18"/>
      <c r="E36" s="43"/>
      <c r="G36" s="25"/>
      <c r="H36" s="30"/>
    </row>
    <row r="37" spans="1:8" x14ac:dyDescent="0.2">
      <c r="A37" s="23"/>
      <c r="B37" s="20"/>
      <c r="C37" s="42"/>
      <c r="D37" s="18"/>
      <c r="E37" s="43"/>
      <c r="G37" s="25"/>
      <c r="H37" s="30"/>
    </row>
    <row r="38" spans="1:8" x14ac:dyDescent="0.2">
      <c r="A38" s="23"/>
      <c r="B38" s="20"/>
      <c r="C38" s="42"/>
      <c r="D38" s="18"/>
      <c r="E38" s="43"/>
      <c r="G38" s="25"/>
      <c r="H38" s="30"/>
    </row>
    <row r="39" spans="1:8" x14ac:dyDescent="0.2">
      <c r="A39" s="23"/>
      <c r="B39" s="20"/>
      <c r="C39" s="42"/>
      <c r="D39" s="18"/>
      <c r="E39" s="43"/>
      <c r="G39" s="25"/>
      <c r="H39" s="30"/>
    </row>
    <row r="40" spans="1:8" x14ac:dyDescent="0.2">
      <c r="A40" s="23"/>
      <c r="B40" s="20"/>
      <c r="C40" s="42"/>
      <c r="D40" s="18"/>
      <c r="E40" s="43"/>
      <c r="G40" s="25"/>
      <c r="H40" s="30"/>
    </row>
  </sheetData>
  <mergeCells count="8">
    <mergeCell ref="A4:G4"/>
    <mergeCell ref="A30:G30"/>
    <mergeCell ref="A10:G10"/>
    <mergeCell ref="A13:G13"/>
    <mergeCell ref="A7:G7"/>
    <mergeCell ref="A16:G16"/>
    <mergeCell ref="A27:G27"/>
    <mergeCell ref="A24:G24"/>
  </mergeCells>
  <phoneticPr fontId="4" type="noConversion"/>
  <dataValidations count="1">
    <dataValidation type="custom" allowBlank="1" showDropDown="1" sqref="F21" xr:uid="{F4D31952-1C3D-4B1F-AF7A-90C74580EBDD}">
      <formula1>AND(ISNUMBER(F21),(NOT(OR(NOT(ISERROR(DATEVALUE(F21))), AND(ISNUMBER(F21), LEFT(CELL("format", F21))="D")))))</formula1>
    </dataValidation>
  </dataValidation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50B1-C668-42EA-9142-9ECF33DF3839}">
  <sheetPr>
    <pageSetUpPr fitToPage="1"/>
  </sheetPr>
  <dimension ref="A1:K41"/>
  <sheetViews>
    <sheetView topLeftCell="A3" workbookViewId="0">
      <selection activeCell="H15" sqref="H15"/>
    </sheetView>
  </sheetViews>
  <sheetFormatPr defaultColWidth="9.140625" defaultRowHeight="12.75" x14ac:dyDescent="0.2"/>
  <cols>
    <col min="1" max="1" width="6" style="44" customWidth="1"/>
    <col min="2" max="2" width="32" style="45" customWidth="1"/>
    <col min="3" max="4" width="15.28515625" style="46" customWidth="1"/>
    <col min="5" max="5" width="13.5703125" style="24" customWidth="1"/>
    <col min="6" max="6" width="15.42578125" style="71" customWidth="1"/>
    <col min="7" max="7" width="19.85546875" style="17" customWidth="1"/>
    <col min="8" max="8" width="19.42578125" style="16" customWidth="1"/>
    <col min="9" max="9" width="16.85546875" style="16" customWidth="1"/>
    <col min="10" max="10" width="23.140625" style="16" customWidth="1"/>
    <col min="11" max="11" width="17.28515625" style="16" customWidth="1"/>
    <col min="12" max="16384" width="9.140625" style="16"/>
  </cols>
  <sheetData>
    <row r="1" spans="1:10" s="28" customFormat="1" x14ac:dyDescent="0.25">
      <c r="A1" s="19" t="s">
        <v>137</v>
      </c>
      <c r="B1" s="20"/>
      <c r="C1" s="21"/>
      <c r="D1" s="21"/>
      <c r="E1" s="24"/>
      <c r="F1" s="21"/>
      <c r="G1" s="22"/>
    </row>
    <row r="2" spans="1:10" s="28" customFormat="1" x14ac:dyDescent="0.25">
      <c r="A2" s="29"/>
      <c r="B2" s="20"/>
      <c r="C2" s="21"/>
      <c r="D2" s="21"/>
      <c r="E2" s="24"/>
      <c r="F2" s="21"/>
      <c r="G2" s="22"/>
    </row>
    <row r="3" spans="1:10" ht="38.25" x14ac:dyDescent="0.2">
      <c r="A3" s="64" t="s">
        <v>0</v>
      </c>
      <c r="B3" s="65" t="s">
        <v>1</v>
      </c>
      <c r="C3" s="64" t="s">
        <v>2</v>
      </c>
      <c r="D3" s="64" t="s">
        <v>19</v>
      </c>
      <c r="E3" s="66" t="s">
        <v>20</v>
      </c>
      <c r="F3" s="64" t="s">
        <v>21</v>
      </c>
      <c r="G3" s="18"/>
    </row>
    <row r="4" spans="1:10" x14ac:dyDescent="0.2">
      <c r="A4" s="119" t="s">
        <v>9</v>
      </c>
      <c r="B4" s="120"/>
      <c r="C4" s="120"/>
      <c r="D4" s="120"/>
      <c r="E4" s="120"/>
      <c r="F4" s="120"/>
      <c r="G4" s="67"/>
      <c r="H4" s="32"/>
      <c r="I4" s="32"/>
      <c r="J4" s="33"/>
    </row>
    <row r="5" spans="1:10" ht="38.25" x14ac:dyDescent="0.2">
      <c r="A5" s="68">
        <v>1</v>
      </c>
      <c r="B5" s="1" t="s">
        <v>76</v>
      </c>
      <c r="C5" s="2" t="s">
        <v>63</v>
      </c>
      <c r="D5" s="69">
        <v>46000</v>
      </c>
      <c r="E5" s="105">
        <v>46182</v>
      </c>
      <c r="F5" s="2" t="s">
        <v>112</v>
      </c>
      <c r="G5" s="67"/>
      <c r="H5" s="32"/>
      <c r="I5" s="32"/>
      <c r="J5" s="33"/>
    </row>
    <row r="6" spans="1:10" x14ac:dyDescent="0.2">
      <c r="A6" s="119" t="s">
        <v>10</v>
      </c>
      <c r="B6" s="119"/>
      <c r="C6" s="119"/>
      <c r="D6" s="119"/>
      <c r="E6" s="119"/>
      <c r="F6" s="119"/>
      <c r="G6" s="67"/>
      <c r="H6" s="32"/>
      <c r="I6" s="32"/>
      <c r="J6" s="33"/>
    </row>
    <row r="7" spans="1:10" ht="38.25" x14ac:dyDescent="0.2">
      <c r="A7" s="68">
        <v>1</v>
      </c>
      <c r="B7" s="1" t="s">
        <v>77</v>
      </c>
      <c r="C7" s="2" t="s">
        <v>78</v>
      </c>
      <c r="D7" s="69">
        <v>46000</v>
      </c>
      <c r="E7" s="105">
        <v>46182</v>
      </c>
      <c r="F7" s="2" t="s">
        <v>113</v>
      </c>
      <c r="G7" s="67"/>
      <c r="H7" s="32"/>
      <c r="I7" s="32"/>
      <c r="J7" s="33"/>
    </row>
    <row r="8" spans="1:10" x14ac:dyDescent="0.2">
      <c r="A8" s="68">
        <v>2</v>
      </c>
      <c r="B8" s="1" t="s">
        <v>79</v>
      </c>
      <c r="C8" s="2" t="s">
        <v>80</v>
      </c>
      <c r="D8" s="69">
        <v>46000</v>
      </c>
      <c r="E8" s="105">
        <v>46182</v>
      </c>
      <c r="F8" s="2" t="s">
        <v>114</v>
      </c>
      <c r="G8" s="67"/>
      <c r="H8" s="32"/>
      <c r="I8" s="32"/>
      <c r="J8" s="33"/>
    </row>
    <row r="9" spans="1:10" x14ac:dyDescent="0.2">
      <c r="A9" s="68">
        <v>3</v>
      </c>
      <c r="B9" s="1" t="s">
        <v>81</v>
      </c>
      <c r="C9" s="2" t="s">
        <v>82</v>
      </c>
      <c r="D9" s="69">
        <v>46022</v>
      </c>
      <c r="E9" s="105">
        <v>46203</v>
      </c>
      <c r="F9" s="2" t="s">
        <v>115</v>
      </c>
      <c r="G9" s="67"/>
      <c r="H9" s="32"/>
      <c r="I9" s="32"/>
      <c r="J9" s="33"/>
    </row>
    <row r="10" spans="1:10" x14ac:dyDescent="0.2">
      <c r="A10" s="119" t="s">
        <v>22</v>
      </c>
      <c r="B10" s="120"/>
      <c r="C10" s="120"/>
      <c r="D10" s="120"/>
      <c r="E10" s="120"/>
      <c r="F10" s="120"/>
      <c r="G10" s="67"/>
      <c r="H10" s="32"/>
      <c r="I10" s="32"/>
      <c r="J10" s="33"/>
    </row>
    <row r="11" spans="1:10" ht="63.75" x14ac:dyDescent="0.2">
      <c r="A11" s="68">
        <v>1</v>
      </c>
      <c r="B11" s="1" t="s">
        <v>83</v>
      </c>
      <c r="C11" s="2" t="s">
        <v>80</v>
      </c>
      <c r="D11" s="69">
        <v>46000</v>
      </c>
      <c r="E11" s="105">
        <v>46182</v>
      </c>
      <c r="F11" s="2" t="s">
        <v>116</v>
      </c>
      <c r="G11" s="67"/>
      <c r="H11" s="32"/>
      <c r="I11" s="32"/>
      <c r="J11" s="33"/>
    </row>
    <row r="12" spans="1:10" x14ac:dyDescent="0.2">
      <c r="A12" s="68">
        <v>2</v>
      </c>
      <c r="B12" s="1" t="s">
        <v>84</v>
      </c>
      <c r="C12" s="2" t="s">
        <v>82</v>
      </c>
      <c r="D12" s="69">
        <v>46022</v>
      </c>
      <c r="E12" s="105">
        <v>46203</v>
      </c>
      <c r="F12" s="2" t="s">
        <v>117</v>
      </c>
      <c r="G12" s="67"/>
      <c r="H12" s="32"/>
      <c r="I12" s="32"/>
      <c r="J12" s="33"/>
    </row>
    <row r="13" spans="1:10" x14ac:dyDescent="0.2">
      <c r="A13" s="117" t="s">
        <v>23</v>
      </c>
      <c r="B13" s="117"/>
      <c r="C13" s="117"/>
      <c r="D13" s="117"/>
      <c r="E13" s="117"/>
      <c r="F13" s="117"/>
      <c r="G13" s="18"/>
    </row>
    <row r="14" spans="1:10" ht="63.75" x14ac:dyDescent="0.2">
      <c r="A14" s="68">
        <v>1</v>
      </c>
      <c r="B14" s="1" t="s">
        <v>85</v>
      </c>
      <c r="C14" s="2" t="s">
        <v>86</v>
      </c>
      <c r="D14" s="69">
        <v>46022</v>
      </c>
      <c r="E14" s="105">
        <v>46112</v>
      </c>
      <c r="F14" s="2" t="s">
        <v>132</v>
      </c>
      <c r="G14" s="67"/>
      <c r="H14" s="32"/>
      <c r="I14" s="32"/>
      <c r="J14" s="33"/>
    </row>
    <row r="15" spans="1:10" ht="38.25" x14ac:dyDescent="0.2">
      <c r="A15" s="68">
        <v>2</v>
      </c>
      <c r="B15" s="1" t="s">
        <v>87</v>
      </c>
      <c r="C15" s="2" t="s">
        <v>88</v>
      </c>
      <c r="D15" s="69">
        <v>46046</v>
      </c>
      <c r="E15" s="105">
        <v>46203</v>
      </c>
      <c r="F15" s="2" t="s">
        <v>136</v>
      </c>
      <c r="G15" s="67"/>
      <c r="H15" s="32"/>
      <c r="I15" s="32"/>
      <c r="J15" s="33"/>
    </row>
    <row r="16" spans="1:10" s="39" customFormat="1" ht="25.5" x14ac:dyDescent="0.2">
      <c r="A16" s="68">
        <v>3</v>
      </c>
      <c r="B16" s="1" t="s">
        <v>89</v>
      </c>
      <c r="C16" s="2" t="s">
        <v>80</v>
      </c>
      <c r="D16" s="106">
        <v>46000</v>
      </c>
      <c r="E16" s="105">
        <v>46203</v>
      </c>
      <c r="F16" s="2" t="s">
        <v>131</v>
      </c>
      <c r="G16" s="67"/>
      <c r="H16" s="32"/>
      <c r="I16" s="32"/>
      <c r="J16" s="33"/>
    </row>
    <row r="17" spans="1:11" x14ac:dyDescent="0.2">
      <c r="A17" s="117" t="s">
        <v>90</v>
      </c>
      <c r="B17" s="117"/>
      <c r="C17" s="117"/>
      <c r="D17" s="117"/>
      <c r="E17" s="117"/>
      <c r="F17" s="117"/>
      <c r="G17" s="18"/>
    </row>
    <row r="18" spans="1:11" ht="25.5" x14ac:dyDescent="0.2">
      <c r="A18" s="68">
        <v>1</v>
      </c>
      <c r="B18" s="1" t="s">
        <v>91</v>
      </c>
      <c r="C18" s="2" t="s">
        <v>92</v>
      </c>
      <c r="D18" s="69">
        <v>46022</v>
      </c>
      <c r="E18" s="105">
        <v>46387</v>
      </c>
      <c r="F18" s="2" t="s">
        <v>122</v>
      </c>
      <c r="G18" s="67"/>
      <c r="H18" s="32"/>
      <c r="I18" s="32"/>
      <c r="J18" s="33"/>
    </row>
    <row r="19" spans="1:11" s="39" customFormat="1" ht="38.25" x14ac:dyDescent="0.2">
      <c r="A19" s="68">
        <v>2</v>
      </c>
      <c r="B19" s="109" t="s">
        <v>93</v>
      </c>
      <c r="C19" s="107" t="s">
        <v>94</v>
      </c>
      <c r="D19" s="107" t="s">
        <v>95</v>
      </c>
      <c r="E19" s="105">
        <v>46387</v>
      </c>
      <c r="F19" s="2" t="s">
        <v>123</v>
      </c>
      <c r="G19" s="67"/>
      <c r="H19" s="32"/>
      <c r="I19" s="32"/>
      <c r="J19" s="33"/>
    </row>
    <row r="20" spans="1:11" s="39" customFormat="1" x14ac:dyDescent="0.2">
      <c r="A20" s="117" t="s">
        <v>111</v>
      </c>
      <c r="B20" s="117"/>
      <c r="C20" s="117"/>
      <c r="D20" s="117"/>
      <c r="E20" s="117"/>
      <c r="F20" s="117"/>
      <c r="G20" s="67"/>
      <c r="H20" s="32"/>
      <c r="I20" s="32"/>
      <c r="J20" s="33"/>
    </row>
    <row r="21" spans="1:11" s="39" customFormat="1" ht="38.25" x14ac:dyDescent="0.2">
      <c r="A21" s="68">
        <v>1</v>
      </c>
      <c r="B21" s="1" t="s">
        <v>96</v>
      </c>
      <c r="C21" s="2" t="s">
        <v>97</v>
      </c>
      <c r="D21" s="69">
        <v>46000</v>
      </c>
      <c r="E21" s="105">
        <v>46112</v>
      </c>
      <c r="F21" s="2" t="s">
        <v>130</v>
      </c>
      <c r="G21" s="67"/>
      <c r="H21" s="32"/>
      <c r="I21" s="32"/>
      <c r="J21" s="33"/>
      <c r="K21" s="33"/>
    </row>
    <row r="22" spans="1:11" s="39" customFormat="1" ht="38.25" x14ac:dyDescent="0.2">
      <c r="A22" s="108" t="s">
        <v>110</v>
      </c>
      <c r="B22" s="110" t="s">
        <v>98</v>
      </c>
      <c r="C22" s="107" t="s">
        <v>97</v>
      </c>
      <c r="D22" s="107" t="s">
        <v>99</v>
      </c>
      <c r="E22" s="105">
        <v>46112</v>
      </c>
      <c r="F22" s="2" t="s">
        <v>129</v>
      </c>
      <c r="G22" s="67"/>
      <c r="H22" s="32"/>
      <c r="I22" s="32"/>
      <c r="J22" s="33"/>
      <c r="K22" s="33"/>
    </row>
    <row r="23" spans="1:11" s="39" customFormat="1" x14ac:dyDescent="0.2">
      <c r="A23" s="117" t="s">
        <v>138</v>
      </c>
      <c r="B23" s="117"/>
      <c r="C23" s="117"/>
      <c r="D23" s="117"/>
      <c r="E23" s="117"/>
      <c r="F23" s="117"/>
      <c r="G23" s="67"/>
      <c r="H23" s="32"/>
      <c r="I23" s="32"/>
      <c r="J23" s="33"/>
    </row>
    <row r="24" spans="1:11" s="39" customFormat="1" ht="25.5" x14ac:dyDescent="0.2">
      <c r="A24" s="68">
        <v>1</v>
      </c>
      <c r="B24" s="1" t="s">
        <v>139</v>
      </c>
      <c r="C24" s="2" t="s">
        <v>140</v>
      </c>
      <c r="D24" s="69" t="s">
        <v>141</v>
      </c>
      <c r="E24" s="105" t="s">
        <v>141</v>
      </c>
      <c r="F24" s="2" t="s">
        <v>142</v>
      </c>
      <c r="G24" s="67"/>
      <c r="H24" s="32"/>
      <c r="I24" s="32"/>
      <c r="J24" s="33"/>
      <c r="K24" s="33"/>
    </row>
    <row r="25" spans="1:11" s="39" customFormat="1" x14ac:dyDescent="0.2">
      <c r="A25" s="117" t="s">
        <v>126</v>
      </c>
      <c r="B25" s="117"/>
      <c r="C25" s="117"/>
      <c r="D25" s="117"/>
      <c r="E25" s="117"/>
      <c r="F25" s="117"/>
      <c r="G25" s="67"/>
      <c r="H25" s="32"/>
      <c r="I25" s="32"/>
      <c r="J25" s="33"/>
      <c r="K25" s="33"/>
    </row>
    <row r="26" spans="1:11" s="39" customFormat="1" ht="38.25" x14ac:dyDescent="0.2">
      <c r="A26" s="68">
        <v>1</v>
      </c>
      <c r="B26" s="1" t="s">
        <v>127</v>
      </c>
      <c r="C26" s="2" t="s">
        <v>86</v>
      </c>
      <c r="D26" s="69">
        <v>46022</v>
      </c>
      <c r="E26" s="105">
        <v>46112</v>
      </c>
      <c r="F26" s="2" t="s">
        <v>128</v>
      </c>
      <c r="G26" s="67"/>
      <c r="H26" s="32"/>
      <c r="I26" s="32"/>
      <c r="J26" s="33"/>
      <c r="K26" s="33"/>
    </row>
    <row r="27" spans="1:11" s="39" customFormat="1" x14ac:dyDescent="0.2">
      <c r="A27" s="117" t="s">
        <v>100</v>
      </c>
      <c r="B27" s="117"/>
      <c r="C27" s="117"/>
      <c r="D27" s="117"/>
      <c r="E27" s="117"/>
      <c r="F27" s="117"/>
      <c r="G27" s="67"/>
      <c r="H27" s="32"/>
      <c r="I27" s="32"/>
      <c r="J27" s="33"/>
    </row>
    <row r="28" spans="1:11" s="39" customFormat="1" ht="38.25" x14ac:dyDescent="0.2">
      <c r="A28" s="68">
        <v>1</v>
      </c>
      <c r="B28" s="1" t="s">
        <v>101</v>
      </c>
      <c r="C28" s="2" t="s">
        <v>86</v>
      </c>
      <c r="D28" s="69">
        <v>46022</v>
      </c>
      <c r="E28" s="105">
        <v>46112</v>
      </c>
      <c r="F28" s="2" t="s">
        <v>125</v>
      </c>
      <c r="G28" s="67"/>
      <c r="H28" s="32"/>
      <c r="I28" s="32"/>
      <c r="J28" s="33"/>
      <c r="K28" s="33"/>
    </row>
    <row r="29" spans="1:11" s="28" customFormat="1" x14ac:dyDescent="0.25">
      <c r="A29" s="118" t="s">
        <v>6</v>
      </c>
      <c r="B29" s="118"/>
      <c r="C29" s="118"/>
      <c r="D29" s="118"/>
      <c r="E29" s="118"/>
      <c r="F29" s="118"/>
      <c r="G29" s="70"/>
      <c r="H29" s="40"/>
      <c r="I29" s="40"/>
      <c r="J29" s="41"/>
    </row>
    <row r="30" spans="1:11" s="28" customFormat="1" ht="38.25" x14ac:dyDescent="0.25">
      <c r="A30" s="68">
        <v>1</v>
      </c>
      <c r="B30" s="1" t="s">
        <v>102</v>
      </c>
      <c r="C30" s="2" t="s">
        <v>63</v>
      </c>
      <c r="D30" s="69">
        <v>46000</v>
      </c>
      <c r="E30" s="105">
        <v>46182</v>
      </c>
      <c r="F30" s="2" t="s">
        <v>118</v>
      </c>
      <c r="G30" s="70"/>
      <c r="H30" s="40"/>
      <c r="I30" s="40"/>
      <c r="J30" s="41"/>
    </row>
    <row r="31" spans="1:11" s="28" customFormat="1" ht="25.5" x14ac:dyDescent="0.25">
      <c r="A31" s="68">
        <v>2</v>
      </c>
      <c r="B31" s="1" t="s">
        <v>103</v>
      </c>
      <c r="C31" s="2" t="s">
        <v>104</v>
      </c>
      <c r="D31" s="69">
        <v>46022</v>
      </c>
      <c r="E31" s="105">
        <v>46203</v>
      </c>
      <c r="F31" s="2" t="s">
        <v>119</v>
      </c>
      <c r="G31" s="70"/>
      <c r="H31" s="40"/>
      <c r="I31" s="40"/>
      <c r="J31" s="41"/>
    </row>
    <row r="32" spans="1:11" s="28" customFormat="1" ht="38.25" x14ac:dyDescent="0.25">
      <c r="A32" s="68">
        <v>3</v>
      </c>
      <c r="B32" s="1" t="s">
        <v>105</v>
      </c>
      <c r="C32" s="2" t="s">
        <v>106</v>
      </c>
      <c r="D32" s="69">
        <v>46022</v>
      </c>
      <c r="E32" s="105">
        <v>46203</v>
      </c>
      <c r="F32" s="2" t="s">
        <v>120</v>
      </c>
      <c r="G32" s="70"/>
      <c r="H32" s="40"/>
      <c r="I32" s="40"/>
      <c r="J32" s="41"/>
    </row>
    <row r="33" spans="1:10" s="28" customFormat="1" ht="51" x14ac:dyDescent="0.25">
      <c r="A33" s="68">
        <v>4</v>
      </c>
      <c r="B33" s="1" t="s">
        <v>107</v>
      </c>
      <c r="C33" s="2" t="s">
        <v>108</v>
      </c>
      <c r="D33" s="69">
        <v>46000</v>
      </c>
      <c r="E33" s="105">
        <v>46182</v>
      </c>
      <c r="F33" s="2" t="s">
        <v>121</v>
      </c>
      <c r="G33" s="70"/>
      <c r="H33" s="40"/>
      <c r="I33" s="40"/>
      <c r="J33" s="41"/>
    </row>
    <row r="34" spans="1:10" s="28" customFormat="1" ht="25.5" x14ac:dyDescent="0.25">
      <c r="A34" s="68">
        <v>5</v>
      </c>
      <c r="B34" s="1" t="s">
        <v>109</v>
      </c>
      <c r="C34" s="2" t="s">
        <v>72</v>
      </c>
      <c r="D34" s="69">
        <v>46000</v>
      </c>
      <c r="E34" s="105">
        <v>46112</v>
      </c>
      <c r="F34" s="2" t="s">
        <v>124</v>
      </c>
      <c r="G34" s="70"/>
      <c r="H34" s="40"/>
      <c r="I34" s="40"/>
      <c r="J34" s="41"/>
    </row>
    <row r="35" spans="1:10" x14ac:dyDescent="0.2">
      <c r="A35" s="23"/>
      <c r="B35" s="20"/>
      <c r="C35" s="42"/>
      <c r="D35" s="42"/>
      <c r="F35" s="21"/>
      <c r="G35" s="18"/>
    </row>
    <row r="36" spans="1:10" x14ac:dyDescent="0.2">
      <c r="A36" s="23"/>
      <c r="B36" s="20"/>
      <c r="C36" s="42"/>
      <c r="D36" s="42"/>
      <c r="F36" s="21"/>
      <c r="G36" s="18"/>
    </row>
    <row r="37" spans="1:10" x14ac:dyDescent="0.2">
      <c r="A37" s="23"/>
      <c r="B37" s="20"/>
      <c r="C37" s="42"/>
      <c r="D37" s="42"/>
      <c r="F37" s="21"/>
      <c r="G37" s="18"/>
    </row>
    <row r="38" spans="1:10" x14ac:dyDescent="0.2">
      <c r="A38" s="23"/>
      <c r="B38" s="20"/>
      <c r="C38" s="42"/>
      <c r="D38" s="42"/>
      <c r="F38" s="21"/>
      <c r="G38" s="18"/>
    </row>
    <row r="39" spans="1:10" x14ac:dyDescent="0.2">
      <c r="A39" s="23"/>
      <c r="B39" s="20"/>
      <c r="C39" s="42"/>
      <c r="D39" s="42"/>
      <c r="F39" s="21"/>
      <c r="G39" s="18"/>
    </row>
    <row r="40" spans="1:10" x14ac:dyDescent="0.2">
      <c r="A40" s="23"/>
      <c r="B40" s="20"/>
      <c r="C40" s="42"/>
      <c r="D40" s="42"/>
      <c r="F40" s="21"/>
      <c r="G40" s="18"/>
    </row>
    <row r="41" spans="1:10" x14ac:dyDescent="0.2">
      <c r="A41" s="23"/>
      <c r="B41" s="20"/>
      <c r="C41" s="42"/>
      <c r="D41" s="42"/>
      <c r="F41" s="21"/>
      <c r="G41" s="18"/>
    </row>
  </sheetData>
  <mergeCells count="10">
    <mergeCell ref="A20:F20"/>
    <mergeCell ref="A27:F27"/>
    <mergeCell ref="A29:F29"/>
    <mergeCell ref="A4:F4"/>
    <mergeCell ref="A6:F6"/>
    <mergeCell ref="A10:F10"/>
    <mergeCell ref="A13:F13"/>
    <mergeCell ref="A17:F17"/>
    <mergeCell ref="A25:F25"/>
    <mergeCell ref="A23:F23"/>
  </mergeCells>
  <dataValidations count="1">
    <dataValidation type="custom" allowBlank="1" showDropDown="1" sqref="D16" xr:uid="{31A6072C-A882-4AB7-B04A-4D667A415227}">
      <formula1>AND(ISNUMBER(D16),(NOT(OR(NOT(ISERROR(DATEVALUE(D16))), AND(ISNUMBER(D16), LEFT(CELL("format", D16))="D")))))</formula1>
    </dataValidation>
  </dataValidations>
  <pageMargins left="0.7" right="0.7" top="0.75" bottom="0.75" header="0.3" footer="0.3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594F9-A590-4AB1-B0D1-33F4AE728196}">
  <sheetPr>
    <pageSetUpPr fitToPage="1"/>
  </sheetPr>
  <dimension ref="A1:K12"/>
  <sheetViews>
    <sheetView workbookViewId="0">
      <selection activeCell="D31" sqref="D31"/>
    </sheetView>
  </sheetViews>
  <sheetFormatPr defaultColWidth="9.140625" defaultRowHeight="12.75" x14ac:dyDescent="0.2"/>
  <cols>
    <col min="1" max="1" width="6" style="44" customWidth="1"/>
    <col min="2" max="2" width="32" style="45" customWidth="1"/>
    <col min="3" max="4" width="15.28515625" style="46" customWidth="1"/>
    <col min="5" max="5" width="13.5703125" style="24" customWidth="1"/>
    <col min="6" max="6" width="15.42578125" style="71" customWidth="1"/>
    <col min="7" max="7" width="11.5703125" style="17" customWidth="1"/>
    <col min="8" max="8" width="19.42578125" style="16" customWidth="1"/>
    <col min="9" max="9" width="16.85546875" style="16" customWidth="1"/>
    <col min="10" max="10" width="23.140625" style="16" customWidth="1"/>
    <col min="11" max="11" width="17.28515625" style="16" customWidth="1"/>
    <col min="12" max="16384" width="9.140625" style="16"/>
  </cols>
  <sheetData>
    <row r="1" spans="1:11" s="28" customFormat="1" x14ac:dyDescent="0.25">
      <c r="A1" s="19" t="s">
        <v>137</v>
      </c>
      <c r="B1" s="20"/>
      <c r="C1" s="21"/>
      <c r="D1" s="21"/>
      <c r="E1" s="24"/>
      <c r="F1" s="21"/>
      <c r="G1" s="22"/>
    </row>
    <row r="2" spans="1:11" s="28" customFormat="1" x14ac:dyDescent="0.25">
      <c r="A2" s="29"/>
      <c r="B2" s="20"/>
      <c r="C2" s="21"/>
      <c r="D2" s="21"/>
      <c r="E2" s="24"/>
      <c r="F2" s="21"/>
      <c r="G2" s="22"/>
    </row>
    <row r="3" spans="1:11" ht="25.5" x14ac:dyDescent="0.2">
      <c r="A3" s="64" t="s">
        <v>0</v>
      </c>
      <c r="B3" s="65" t="s">
        <v>1</v>
      </c>
      <c r="C3" s="64" t="s">
        <v>2</v>
      </c>
      <c r="D3" s="64" t="s">
        <v>143</v>
      </c>
      <c r="E3" s="64" t="s">
        <v>144</v>
      </c>
      <c r="F3" s="64" t="s">
        <v>21</v>
      </c>
      <c r="G3" s="18"/>
    </row>
    <row r="4" spans="1:11" s="39" customFormat="1" x14ac:dyDescent="0.2">
      <c r="A4" s="117" t="s">
        <v>138</v>
      </c>
      <c r="B4" s="117"/>
      <c r="C4" s="117"/>
      <c r="D4" s="117"/>
      <c r="E4" s="117"/>
      <c r="F4" s="117"/>
      <c r="G4" s="67"/>
      <c r="H4" s="32"/>
      <c r="I4" s="32"/>
      <c r="J4" s="33"/>
    </row>
    <row r="5" spans="1:11" s="39" customFormat="1" ht="25.5" x14ac:dyDescent="0.2">
      <c r="A5" s="68">
        <v>1</v>
      </c>
      <c r="B5" s="1" t="s">
        <v>139</v>
      </c>
      <c r="C5" s="2" t="s">
        <v>140</v>
      </c>
      <c r="D5" s="69" t="s">
        <v>145</v>
      </c>
      <c r="E5" s="105" t="s">
        <v>146</v>
      </c>
      <c r="F5" s="2" t="s">
        <v>142</v>
      </c>
      <c r="G5" s="67"/>
      <c r="H5" s="32"/>
      <c r="I5" s="32"/>
      <c r="J5" s="33"/>
      <c r="K5" s="33"/>
    </row>
    <row r="6" spans="1:11" x14ac:dyDescent="0.2">
      <c r="A6" s="23"/>
      <c r="B6" s="20"/>
      <c r="C6" s="42"/>
      <c r="D6" s="42"/>
      <c r="F6" s="21"/>
      <c r="G6" s="18"/>
    </row>
    <row r="7" spans="1:11" x14ac:dyDescent="0.2">
      <c r="A7" s="23"/>
      <c r="B7" s="20"/>
      <c r="C7" s="42"/>
      <c r="D7" s="42"/>
      <c r="F7" s="21"/>
      <c r="G7" s="18"/>
    </row>
    <row r="8" spans="1:11" x14ac:dyDescent="0.2">
      <c r="A8" s="23"/>
      <c r="B8" s="20"/>
      <c r="C8" s="42"/>
      <c r="D8" s="42"/>
      <c r="F8" s="21"/>
      <c r="G8" s="18"/>
    </row>
    <row r="9" spans="1:11" x14ac:dyDescent="0.2">
      <c r="A9" s="23"/>
      <c r="B9" s="20"/>
      <c r="C9" s="42"/>
      <c r="D9" s="42"/>
      <c r="F9" s="21"/>
      <c r="G9" s="18"/>
    </row>
    <row r="10" spans="1:11" x14ac:dyDescent="0.2">
      <c r="A10" s="23"/>
      <c r="B10" s="20"/>
      <c r="C10" s="42"/>
      <c r="D10" s="42"/>
      <c r="F10" s="21"/>
      <c r="G10" s="18"/>
    </row>
    <row r="11" spans="1:11" x14ac:dyDescent="0.2">
      <c r="A11" s="23"/>
      <c r="B11" s="20"/>
      <c r="C11" s="42"/>
      <c r="D11" s="42"/>
      <c r="F11" s="21"/>
      <c r="G11" s="18"/>
    </row>
    <row r="12" spans="1:11" x14ac:dyDescent="0.2">
      <c r="A12" s="23"/>
      <c r="B12" s="20"/>
      <c r="C12" s="42"/>
      <c r="D12" s="42"/>
      <c r="F12" s="21"/>
      <c r="G12" s="18"/>
    </row>
  </sheetData>
  <mergeCells count="1">
    <mergeCell ref="A4:F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PZ</vt:lpstr>
      <vt:lpstr>Preschvaľovanie uzneseni</vt:lpstr>
      <vt:lpstr>Zmena základe Výzvy na doplneni</vt:lpstr>
    </vt:vector>
  </TitlesOfParts>
  <Company>TSK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Kotrhová Silvia</dc:creator>
  <cp:lastModifiedBy>Kotrhová Silvia</cp:lastModifiedBy>
  <cp:lastPrinted>2025-11-26T07:17:27Z</cp:lastPrinted>
  <dcterms:created xsi:type="dcterms:W3CDTF">2024-10-11T10:31:13Z</dcterms:created>
  <dcterms:modified xsi:type="dcterms:W3CDTF">2025-11-26T08:36:44Z</dcterms:modified>
</cp:coreProperties>
</file>